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mayag/ownCloud/Cours Dauphine/M2 ID Apprentissage/Langage de Script/Projet/Projet 2017 2018/"/>
    </mc:Choice>
  </mc:AlternateContent>
  <bookViews>
    <workbookView xWindow="0" yWindow="460" windowWidth="28800" windowHeight="1594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D33" i="1"/>
  <c r="C39" i="1"/>
  <c r="E33" i="1"/>
  <c r="D39" i="1"/>
  <c r="E39" i="1"/>
  <c r="G25" i="1"/>
  <c r="G24" i="1"/>
  <c r="G23" i="1"/>
  <c r="G22" i="1"/>
  <c r="G39" i="1"/>
  <c r="L33" i="1"/>
  <c r="L32" i="1"/>
  <c r="L31" i="1"/>
  <c r="L30" i="1"/>
  <c r="L29" i="1"/>
  <c r="L28" i="1"/>
  <c r="L27" i="1"/>
  <c r="E23" i="1"/>
  <c r="E24" i="1"/>
  <c r="E25" i="1"/>
  <c r="D23" i="1"/>
  <c r="D24" i="1"/>
  <c r="D25" i="1"/>
  <c r="D22" i="1"/>
  <c r="E22" i="1"/>
  <c r="C23" i="1"/>
  <c r="C24" i="1"/>
  <c r="C25" i="1"/>
  <c r="C22" i="1"/>
  <c r="H8" i="1"/>
  <c r="J8" i="1"/>
  <c r="I8" i="1"/>
  <c r="L8" i="1"/>
  <c r="I9" i="1"/>
  <c r="J9" i="1"/>
  <c r="H9" i="1"/>
  <c r="L9" i="1"/>
  <c r="J10" i="1"/>
  <c r="H10" i="1"/>
  <c r="I10" i="1"/>
  <c r="L10" i="1"/>
  <c r="H7" i="1"/>
  <c r="I7" i="1"/>
  <c r="J7" i="1"/>
  <c r="L7" i="1"/>
</calcChain>
</file>

<file path=xl/sharedStrings.xml><?xml version="1.0" encoding="utf-8"?>
<sst xmlns="http://schemas.openxmlformats.org/spreadsheetml/2006/main" count="50" uniqueCount="32">
  <si>
    <t>etudiant a</t>
  </si>
  <si>
    <t>etudiant b</t>
  </si>
  <si>
    <t>etudiant c</t>
  </si>
  <si>
    <t>etudiant d</t>
  </si>
  <si>
    <t>Maths</t>
  </si>
  <si>
    <t>Physique</t>
  </si>
  <si>
    <t>Littérature</t>
  </si>
  <si>
    <t>Poids</t>
  </si>
  <si>
    <t>NOTE FINALE</t>
  </si>
  <si>
    <t xml:space="preserve">Echelle normalisée </t>
  </si>
  <si>
    <t>SOMME PONDEREE</t>
  </si>
  <si>
    <t>SOMME PONDEREE AVEC INTERACTION</t>
  </si>
  <si>
    <t>M,L</t>
  </si>
  <si>
    <t>M</t>
  </si>
  <si>
    <t>M,P</t>
  </si>
  <si>
    <t>P,L</t>
  </si>
  <si>
    <t>P</t>
  </si>
  <si>
    <t>L</t>
  </si>
  <si>
    <t>Poids W{i}, W{iJ}</t>
  </si>
  <si>
    <t>INTERACTION I{iJ}</t>
  </si>
  <si>
    <t>M,L &gt; L</t>
  </si>
  <si>
    <t>M,L &gt; M</t>
  </si>
  <si>
    <t>M,P &gt; M</t>
  </si>
  <si>
    <t>M,P&gt; P</t>
  </si>
  <si>
    <t>P,L &gt; P</t>
  </si>
  <si>
    <t>P,L &gt; L</t>
  </si>
  <si>
    <t>ML+MP+PL-M-P-L</t>
  </si>
  <si>
    <t>M,P-M-P</t>
  </si>
  <si>
    <t>M,L-M-L</t>
  </si>
  <si>
    <t>P,L-P-L</t>
  </si>
  <si>
    <t>M + 0,5 I{M,P}+0,5 I{M,L}</t>
  </si>
  <si>
    <t>Importance V{i}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</si>
</sst>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0"/>
      <color rgb="FF3E56C5"/>
      <name val="Calibri"/>
      <family val="2"/>
      <scheme val="minor"/>
    </font>
    <font>
      <b/>
      <sz val="16"/>
      <color rgb="FF3E56C5"/>
      <name val="Calibri"/>
      <family val="2"/>
      <scheme val="minor"/>
    </font>
    <font>
      <sz val="12"/>
      <color rgb="FF3E56C5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3E56C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3E56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9"/>
  <sheetViews>
    <sheetView tabSelected="1" topLeftCell="A19" workbookViewId="0">
      <selection activeCell="E30" sqref="E30"/>
    </sheetView>
  </sheetViews>
  <sheetFormatPr baseColWidth="10" defaultRowHeight="16" x14ac:dyDescent="0.2"/>
  <cols>
    <col min="1" max="1" width="3.6640625" customWidth="1"/>
    <col min="2" max="2" width="22.6640625" customWidth="1"/>
    <col min="3" max="4" width="28.1640625" customWidth="1"/>
    <col min="5" max="5" width="26.5" customWidth="1"/>
    <col min="6" max="6" width="13.83203125" customWidth="1"/>
    <col min="7" max="7" width="16.83203125" customWidth="1"/>
    <col min="8" max="8" width="16" customWidth="1"/>
    <col min="9" max="9" width="17.83203125" customWidth="1"/>
    <col min="10" max="10" width="16.83203125" customWidth="1"/>
    <col min="11" max="11" width="21.1640625" customWidth="1"/>
    <col min="12" max="12" width="20" customWidth="1"/>
  </cols>
  <sheetData>
    <row r="3" spans="2:12" ht="21" x14ac:dyDescent="0.25">
      <c r="H3" s="6" t="s">
        <v>10</v>
      </c>
    </row>
    <row r="5" spans="2:12" ht="21" x14ac:dyDescent="0.25">
      <c r="H5" s="6" t="s">
        <v>9</v>
      </c>
    </row>
    <row r="6" spans="2:12" ht="26" x14ac:dyDescent="0.3">
      <c r="B6" s="1"/>
      <c r="C6" s="3" t="s">
        <v>4</v>
      </c>
      <c r="D6" s="3" t="s">
        <v>5</v>
      </c>
      <c r="E6" s="3" t="s">
        <v>6</v>
      </c>
      <c r="G6" s="1"/>
      <c r="H6" s="3" t="s">
        <v>4</v>
      </c>
      <c r="I6" s="3" t="s">
        <v>5</v>
      </c>
      <c r="J6" s="3" t="s">
        <v>6</v>
      </c>
      <c r="L6" s="3" t="s">
        <v>8</v>
      </c>
    </row>
    <row r="7" spans="2:12" ht="26" x14ac:dyDescent="0.3">
      <c r="B7" s="4" t="s">
        <v>0</v>
      </c>
      <c r="C7" s="1">
        <v>17</v>
      </c>
      <c r="D7" s="1">
        <v>16</v>
      </c>
      <c r="E7" s="1">
        <v>7</v>
      </c>
      <c r="G7" s="4" t="s">
        <v>0</v>
      </c>
      <c r="H7" s="1">
        <f>C7/20</f>
        <v>0.85</v>
      </c>
      <c r="I7" s="1">
        <f>D7/20</f>
        <v>0.8</v>
      </c>
      <c r="J7" s="1">
        <f t="shared" ref="J7:J10" si="0">E7/20</f>
        <v>0.35</v>
      </c>
      <c r="L7" s="16">
        <f>H7*$H$13+I7*$I$13+J7*$J$13</f>
        <v>0.73000000000000009</v>
      </c>
    </row>
    <row r="8" spans="2:12" ht="26" x14ac:dyDescent="0.3">
      <c r="B8" s="4" t="s">
        <v>1</v>
      </c>
      <c r="C8" s="1">
        <v>17</v>
      </c>
      <c r="D8" s="1">
        <v>14</v>
      </c>
      <c r="E8" s="1">
        <v>9</v>
      </c>
      <c r="G8" s="4" t="s">
        <v>1</v>
      </c>
      <c r="H8" s="1">
        <f t="shared" ref="H8:H10" si="1">C8/20</f>
        <v>0.85</v>
      </c>
      <c r="I8" s="1">
        <f t="shared" ref="I8:I10" si="2">D8/20</f>
        <v>0.7</v>
      </c>
      <c r="J8" s="1">
        <f t="shared" si="0"/>
        <v>0.45</v>
      </c>
      <c r="L8" s="16">
        <f t="shared" ref="L8:L10" si="3">H8*$H$13+I8*$I$13+J8*$J$13</f>
        <v>0.71</v>
      </c>
    </row>
    <row r="9" spans="2:12" ht="26" x14ac:dyDescent="0.3">
      <c r="B9" s="4" t="s">
        <v>2</v>
      </c>
      <c r="C9" s="1">
        <v>6</v>
      </c>
      <c r="D9" s="1">
        <v>16</v>
      </c>
      <c r="E9" s="1">
        <v>7</v>
      </c>
      <c r="G9" s="4" t="s">
        <v>2</v>
      </c>
      <c r="H9" s="1">
        <f t="shared" si="1"/>
        <v>0.3</v>
      </c>
      <c r="I9" s="1">
        <f t="shared" si="2"/>
        <v>0.8</v>
      </c>
      <c r="J9" s="1">
        <f t="shared" si="0"/>
        <v>0.35</v>
      </c>
      <c r="L9" s="16">
        <f t="shared" si="3"/>
        <v>0.51</v>
      </c>
    </row>
    <row r="10" spans="2:12" ht="26" x14ac:dyDescent="0.3">
      <c r="B10" s="4" t="s">
        <v>3</v>
      </c>
      <c r="C10" s="1">
        <v>6</v>
      </c>
      <c r="D10" s="1">
        <v>14</v>
      </c>
      <c r="E10" s="1">
        <v>9</v>
      </c>
      <c r="G10" s="4" t="s">
        <v>3</v>
      </c>
      <c r="H10" s="1">
        <f t="shared" si="1"/>
        <v>0.3</v>
      </c>
      <c r="I10" s="1">
        <f t="shared" si="2"/>
        <v>0.7</v>
      </c>
      <c r="J10" s="1">
        <f t="shared" si="0"/>
        <v>0.45</v>
      </c>
      <c r="L10" s="16">
        <f t="shared" si="3"/>
        <v>0.49</v>
      </c>
    </row>
    <row r="13" spans="2:12" ht="26" x14ac:dyDescent="0.3">
      <c r="G13" s="5" t="s">
        <v>7</v>
      </c>
      <c r="H13" s="7">
        <v>0.4</v>
      </c>
      <c r="I13" s="7">
        <v>0.4</v>
      </c>
      <c r="J13" s="7">
        <v>0.2</v>
      </c>
    </row>
    <row r="18" spans="2:14" ht="21" x14ac:dyDescent="0.25">
      <c r="C18" s="6" t="s">
        <v>11</v>
      </c>
    </row>
    <row r="20" spans="2:14" ht="21" x14ac:dyDescent="0.25">
      <c r="C20" s="6" t="s">
        <v>9</v>
      </c>
    </row>
    <row r="21" spans="2:14" ht="26" x14ac:dyDescent="0.3">
      <c r="B21" s="1"/>
      <c r="C21" s="3" t="s">
        <v>4</v>
      </c>
      <c r="D21" s="3" t="s">
        <v>5</v>
      </c>
      <c r="E21" s="3" t="s">
        <v>6</v>
      </c>
      <c r="G21" s="3" t="s">
        <v>8</v>
      </c>
      <c r="J21" s="6"/>
    </row>
    <row r="22" spans="2:14" ht="26" x14ac:dyDescent="0.3">
      <c r="B22" s="4" t="s">
        <v>0</v>
      </c>
      <c r="C22" s="1">
        <f>C7/20</f>
        <v>0.85</v>
      </c>
      <c r="D22" s="1">
        <f t="shared" ref="D22:E22" si="4">D7/20</f>
        <v>0.8</v>
      </c>
      <c r="E22" s="1">
        <f t="shared" si="4"/>
        <v>0.35</v>
      </c>
      <c r="G22" s="16">
        <f>C22*$C$39+D22*$D$39+E22*$E$39 - 0.5* $C$33*ABS(C22-D22)-0.5*$D$33*ABS(C22-E22)-0.5*$E$33*ABS(D22-E22)</f>
        <v>0.41750000000000009</v>
      </c>
    </row>
    <row r="23" spans="2:14" ht="26" x14ac:dyDescent="0.3">
      <c r="B23" s="4" t="s">
        <v>1</v>
      </c>
      <c r="C23" s="1">
        <f t="shared" ref="C23:E25" si="5">C8/20</f>
        <v>0.85</v>
      </c>
      <c r="D23" s="1">
        <f t="shared" si="5"/>
        <v>0.7</v>
      </c>
      <c r="E23" s="1">
        <f t="shared" si="5"/>
        <v>0.45</v>
      </c>
      <c r="G23" s="16">
        <f t="shared" ref="G23:G25" si="6">C23*$C$39+D23*$D$39+E23*$E$39 - 0.5* $C$33*ABS(C23-D23)-0.5*$D$33*ABS(C23-E23)-0.5*$E$33*ABS(D23-E23)</f>
        <v>0.4875000000000001</v>
      </c>
      <c r="J23" s="6"/>
    </row>
    <row r="24" spans="2:14" ht="26" x14ac:dyDescent="0.3">
      <c r="B24" s="4" t="s">
        <v>2</v>
      </c>
      <c r="C24" s="1">
        <f t="shared" si="5"/>
        <v>0.3</v>
      </c>
      <c r="D24" s="1">
        <f t="shared" si="5"/>
        <v>0.8</v>
      </c>
      <c r="E24" s="1">
        <f t="shared" si="5"/>
        <v>0.35</v>
      </c>
      <c r="G24" s="16">
        <f>C24*$C$39+D24*$D$39+E24*$E$39 - 0.5* $C$33*ABS(C24-D24)-0.5*$D$33*ABS(C24-E24)-0.5*$E$33*ABS(D24-E24)</f>
        <v>0.32499999999999996</v>
      </c>
      <c r="I24" s="1"/>
      <c r="J24" s="3"/>
      <c r="K24" s="3"/>
      <c r="L24" s="3"/>
      <c r="N24" s="3"/>
    </row>
    <row r="25" spans="2:14" ht="26" x14ac:dyDescent="0.3">
      <c r="B25" s="4" t="s">
        <v>3</v>
      </c>
      <c r="C25" s="1">
        <f t="shared" si="5"/>
        <v>0.3</v>
      </c>
      <c r="D25" s="1">
        <f t="shared" si="5"/>
        <v>0.7</v>
      </c>
      <c r="E25" s="1">
        <f t="shared" si="5"/>
        <v>0.45</v>
      </c>
      <c r="G25" s="16">
        <f>C25*$C$39+D25*$D$39+E25*$E$39 - 0.5* $C$33*ABS(C25-D25)-0.5*$D$33*ABS(C25-E25)-0.5*$E$33*ABS(D25-E25)</f>
        <v>0.31999999999999995</v>
      </c>
      <c r="I25" s="4"/>
      <c r="J25" s="1"/>
      <c r="K25" s="1"/>
      <c r="L25" s="1"/>
    </row>
    <row r="26" spans="2:14" ht="26" x14ac:dyDescent="0.3">
      <c r="B26" s="4"/>
      <c r="C26" s="1"/>
      <c r="D26" s="1"/>
      <c r="E26" s="1"/>
      <c r="I26" s="4"/>
      <c r="J26" s="1"/>
      <c r="K26" s="1"/>
      <c r="L26" s="1"/>
    </row>
    <row r="27" spans="2:14" ht="26" x14ac:dyDescent="0.3">
      <c r="I27" s="4"/>
      <c r="J27" s="1"/>
      <c r="K27" s="3" t="s">
        <v>21</v>
      </c>
      <c r="L27" s="3">
        <f>G29-C29</f>
        <v>0.85</v>
      </c>
    </row>
    <row r="28" spans="2:14" ht="26" x14ac:dyDescent="0.3">
      <c r="C28" s="10" t="s">
        <v>13</v>
      </c>
      <c r="D28" s="10" t="s">
        <v>16</v>
      </c>
      <c r="E28" s="10" t="s">
        <v>17</v>
      </c>
      <c r="F28" s="10" t="s">
        <v>14</v>
      </c>
      <c r="G28" s="10" t="s">
        <v>12</v>
      </c>
      <c r="H28" s="10" t="s">
        <v>15</v>
      </c>
      <c r="I28" s="4"/>
      <c r="J28" s="1"/>
      <c r="K28" s="3" t="s">
        <v>20</v>
      </c>
      <c r="L28" s="3">
        <f>G29-E29</f>
        <v>0.85</v>
      </c>
    </row>
    <row r="29" spans="2:14" ht="26" x14ac:dyDescent="0.3">
      <c r="B29" s="8" t="s">
        <v>18</v>
      </c>
      <c r="C29" s="18">
        <v>0</v>
      </c>
      <c r="D29" s="18">
        <v>0.05</v>
      </c>
      <c r="E29" s="18">
        <v>0</v>
      </c>
      <c r="F29" s="18">
        <v>0.15</v>
      </c>
      <c r="G29" s="18">
        <v>0.85</v>
      </c>
      <c r="H29" s="18">
        <v>0.05</v>
      </c>
      <c r="I29" s="4"/>
      <c r="J29" s="1"/>
      <c r="K29" s="3" t="s">
        <v>22</v>
      </c>
      <c r="L29" s="3">
        <f>F29-C29</f>
        <v>0.15</v>
      </c>
    </row>
    <row r="30" spans="2:14" ht="26" x14ac:dyDescent="0.3">
      <c r="B30" s="9"/>
      <c r="C30" s="9"/>
      <c r="D30" s="9"/>
      <c r="E30" s="9"/>
      <c r="K30" s="3" t="s">
        <v>23</v>
      </c>
      <c r="L30" s="3">
        <f>F29-D29</f>
        <v>9.9999999999999992E-2</v>
      </c>
    </row>
    <row r="31" spans="2:14" ht="26" x14ac:dyDescent="0.3">
      <c r="B31" s="9"/>
      <c r="C31" s="9"/>
      <c r="D31" s="9"/>
      <c r="E31" s="9"/>
      <c r="K31" s="3" t="s">
        <v>24</v>
      </c>
      <c r="L31" s="3">
        <f>H29-D29</f>
        <v>0</v>
      </c>
    </row>
    <row r="32" spans="2:14" ht="26" x14ac:dyDescent="0.3">
      <c r="B32" s="13" t="s">
        <v>19</v>
      </c>
      <c r="C32" s="13" t="s">
        <v>27</v>
      </c>
      <c r="D32" s="13" t="s">
        <v>28</v>
      </c>
      <c r="E32" s="13" t="s">
        <v>29</v>
      </c>
      <c r="F32" s="13"/>
      <c r="G32" s="12"/>
      <c r="H32" s="12"/>
      <c r="I32" s="5"/>
      <c r="J32" s="7"/>
      <c r="K32" s="3" t="s">
        <v>25</v>
      </c>
      <c r="L32" s="3">
        <f>H29-E29</f>
        <v>0.05</v>
      </c>
    </row>
    <row r="33" spans="2:12" ht="26" x14ac:dyDescent="0.3">
      <c r="B33" s="14"/>
      <c r="C33" s="17">
        <f>F29-C29-D29</f>
        <v>9.9999999999999992E-2</v>
      </c>
      <c r="D33" s="17">
        <f>G29-C29-E29</f>
        <v>0.85</v>
      </c>
      <c r="E33" s="17">
        <f>H29-D29-E29</f>
        <v>0</v>
      </c>
      <c r="F33" s="15"/>
      <c r="K33" s="3" t="s">
        <v>26</v>
      </c>
      <c r="L33" s="2">
        <f>F29+G29+H29-E29-D29-C29</f>
        <v>1</v>
      </c>
    </row>
    <row r="34" spans="2:12" ht="19" x14ac:dyDescent="0.25">
      <c r="B34" s="15"/>
      <c r="C34" s="15"/>
      <c r="D34" s="15"/>
      <c r="E34" s="15"/>
      <c r="F34" s="15"/>
    </row>
    <row r="35" spans="2:12" ht="19" x14ac:dyDescent="0.25">
      <c r="B35" s="15"/>
      <c r="C35" s="15"/>
      <c r="D35" s="15"/>
      <c r="E35" s="15"/>
      <c r="F35" s="15"/>
    </row>
    <row r="36" spans="2:12" ht="19" x14ac:dyDescent="0.25">
      <c r="B36" s="15"/>
      <c r="C36" s="15"/>
      <c r="D36" s="15"/>
      <c r="E36" s="15"/>
      <c r="F36" s="15"/>
    </row>
    <row r="37" spans="2:12" ht="19" x14ac:dyDescent="0.25">
      <c r="B37" s="13" t="s">
        <v>31</v>
      </c>
      <c r="C37" s="13" t="s">
        <v>30</v>
      </c>
      <c r="D37" s="13" t="s">
        <v>30</v>
      </c>
      <c r="E37" s="13" t="s">
        <v>30</v>
      </c>
      <c r="F37" s="13"/>
    </row>
    <row r="38" spans="2:12" x14ac:dyDescent="0.2">
      <c r="B38" s="11"/>
      <c r="C38" s="11"/>
      <c r="D38" s="11"/>
      <c r="E38" s="11"/>
      <c r="F38" s="11"/>
    </row>
    <row r="39" spans="2:12" ht="19" x14ac:dyDescent="0.25">
      <c r="C39" s="17">
        <f>C29+0.5*C33+0.5*D33</f>
        <v>0.47499999999999998</v>
      </c>
      <c r="D39" s="17">
        <f>D29+0.5*C33+0.5*E33</f>
        <v>0.1</v>
      </c>
      <c r="E39" s="17">
        <f>E29+0.5*D33+0.5*E33</f>
        <v>0.42499999999999999</v>
      </c>
      <c r="F39" s="17"/>
      <c r="G39" s="17">
        <f>C39+D39+E39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2017-10-29T21:36:07Z</dcterms:created>
  <dcterms:modified xsi:type="dcterms:W3CDTF">2017-10-30T08:09:35Z</dcterms:modified>
</cp:coreProperties>
</file>