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mayag/ownCloud/Cours Dauphine/M1 SIREN/Cours Magistral/Cours Brice/Seance 5/Cours/"/>
    </mc:Choice>
  </mc:AlternateContent>
  <bookViews>
    <workbookView xWindow="0" yWindow="460" windowWidth="25600" windowHeight="1252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1" l="1"/>
  <c r="L32" i="1"/>
  <c r="H32" i="1"/>
  <c r="L34" i="1"/>
  <c r="J34" i="1"/>
  <c r="H34" i="1"/>
  <c r="O23" i="1"/>
  <c r="O24" i="1"/>
  <c r="O25" i="1"/>
  <c r="O26" i="1"/>
  <c r="O27" i="1"/>
  <c r="O28" i="1"/>
  <c r="O22" i="1"/>
  <c r="N22" i="1"/>
  <c r="N23" i="1"/>
  <c r="N24" i="1"/>
  <c r="N25" i="1"/>
  <c r="N26" i="1"/>
  <c r="N27" i="1"/>
  <c r="N28" i="1"/>
  <c r="O11" i="1"/>
  <c r="O6" i="1"/>
  <c r="O5" i="1"/>
  <c r="H14" i="1"/>
  <c r="I14" i="1"/>
  <c r="J14" i="1"/>
  <c r="K14" i="1"/>
  <c r="L14" i="1"/>
  <c r="M14" i="1"/>
  <c r="G14" i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<sst xmlns="http://schemas.openxmlformats.org/spreadsheetml/2006/main" count="37" uniqueCount="37">
  <si>
    <t>Hotel Saint remy</t>
  </si>
  <si>
    <t>Hotel Courcelle</t>
  </si>
  <si>
    <t>Hotel Gif</t>
  </si>
  <si>
    <t>Hotel Bures</t>
  </si>
  <si>
    <t>Hotel Orsay</t>
  </si>
  <si>
    <t>Hotel Guichet</t>
  </si>
  <si>
    <t>Hotel lozere</t>
  </si>
  <si>
    <t>Hotel Palaiseau</t>
  </si>
  <si>
    <t>Angel</t>
  </si>
  <si>
    <t>Eden</t>
  </si>
  <si>
    <t>Brice</t>
  </si>
  <si>
    <t>Alex</t>
  </si>
  <si>
    <t>Mania</t>
  </si>
  <si>
    <t>Bibi</t>
  </si>
  <si>
    <t>Gabi</t>
  </si>
  <si>
    <t>Marie Florence</t>
  </si>
  <si>
    <t>Manhattan</t>
  </si>
  <si>
    <t>d(Maflo, x)</t>
  </si>
  <si>
    <t>1/1+ d(Maflo, x)</t>
  </si>
  <si>
    <t>Lady</t>
  </si>
  <si>
    <t>Snakes</t>
  </si>
  <si>
    <t>Luck</t>
  </si>
  <si>
    <t>Superman</t>
  </si>
  <si>
    <t>Dupree</t>
  </si>
  <si>
    <t>Night</t>
  </si>
  <si>
    <t>Lisa Rose</t>
  </si>
  <si>
    <t>Gene Seymour</t>
  </si>
  <si>
    <t>Michael Philips</t>
  </si>
  <si>
    <t>Claudia Puig</t>
  </si>
  <si>
    <t>Mick Lasalle</t>
  </si>
  <si>
    <t>Jack Matthews</t>
  </si>
  <si>
    <t>Toby</t>
  </si>
  <si>
    <t>Anne</t>
  </si>
  <si>
    <t>D_M(Anne,x)</t>
  </si>
  <si>
    <t>1/(1+D_M(Anne,x))</t>
  </si>
  <si>
    <t>Predict Man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</si>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</sst>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5"/>
      <color theme="1"/>
      <name val="Helvetica"/>
      <family val="2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4"/>
  <sheetViews>
    <sheetView tabSelected="1" topLeftCell="A98" workbookViewId="0">
      <selection activeCell="N120" sqref="N120"/>
    </sheetView>
  </sheetViews>
  <sheetFormatPr baseColWidth="10" defaultRowHeight="16" x14ac:dyDescent="0.2"/>
  <cols>
    <col min="6" max="6" width="16.5" customWidth="1"/>
    <col min="9" max="9" width="11.1640625" bestFit="1" customWidth="1"/>
    <col min="14" max="14" width="16.6640625" customWidth="1"/>
    <col min="15" max="15" width="20.33203125" customWidth="1"/>
  </cols>
  <sheetData>
    <row r="3" spans="3:15" x14ac:dyDescent="0.2"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/>
      <c r="O3" s="3" t="s">
        <v>15</v>
      </c>
    </row>
    <row r="4" spans="3:15" x14ac:dyDescent="0.2">
      <c r="F4" s="2" t="s">
        <v>0</v>
      </c>
      <c r="G4">
        <v>7</v>
      </c>
      <c r="H4">
        <v>4</v>
      </c>
      <c r="I4">
        <v>10</v>
      </c>
      <c r="J4">
        <v>6</v>
      </c>
      <c r="M4">
        <v>10</v>
      </c>
      <c r="O4">
        <v>6</v>
      </c>
    </row>
    <row r="5" spans="3:15" x14ac:dyDescent="0.2">
      <c r="C5" s="1"/>
      <c r="F5" s="2" t="s">
        <v>1</v>
      </c>
      <c r="G5">
        <v>7</v>
      </c>
      <c r="H5">
        <v>2</v>
      </c>
      <c r="I5">
        <v>8</v>
      </c>
      <c r="J5">
        <v>8</v>
      </c>
      <c r="K5">
        <v>9</v>
      </c>
      <c r="L5">
        <v>4</v>
      </c>
      <c r="O5" s="6">
        <f>SUMPRODUCT(G5:M5,$G$14:$M$14)/(G14+H14+I14+J14+K14+L14)</f>
        <v>6.5589313776846518</v>
      </c>
    </row>
    <row r="6" spans="3:15" x14ac:dyDescent="0.2">
      <c r="C6" s="1"/>
      <c r="F6" s="2" t="s">
        <v>2</v>
      </c>
      <c r="H6">
        <v>8</v>
      </c>
      <c r="I6">
        <v>2</v>
      </c>
      <c r="J6">
        <v>9</v>
      </c>
      <c r="K6">
        <v>2</v>
      </c>
      <c r="L6">
        <v>8</v>
      </c>
      <c r="O6" s="6">
        <f>SUMPRODUCT(G6:M6,$G$14:$M$14)/(H14+I14+J14+K14+L14)</f>
        <v>5.6229611041405265</v>
      </c>
    </row>
    <row r="7" spans="3:15" x14ac:dyDescent="0.2">
      <c r="C7" s="1"/>
      <c r="F7" s="2" t="s">
        <v>3</v>
      </c>
      <c r="G7">
        <v>9</v>
      </c>
      <c r="I7">
        <v>6</v>
      </c>
      <c r="K7">
        <v>8</v>
      </c>
      <c r="L7">
        <v>10</v>
      </c>
      <c r="M7">
        <v>6</v>
      </c>
      <c r="O7">
        <v>10</v>
      </c>
    </row>
    <row r="8" spans="3:15" x14ac:dyDescent="0.2">
      <c r="C8" s="1"/>
      <c r="F8" s="2" t="s">
        <v>4</v>
      </c>
      <c r="G8">
        <v>10</v>
      </c>
      <c r="H8">
        <v>4</v>
      </c>
      <c r="I8">
        <v>10</v>
      </c>
      <c r="J8">
        <v>9</v>
      </c>
      <c r="L8">
        <v>9</v>
      </c>
      <c r="M8">
        <v>8</v>
      </c>
      <c r="O8">
        <v>8</v>
      </c>
    </row>
    <row r="9" spans="3:15" x14ac:dyDescent="0.2">
      <c r="C9" s="1"/>
      <c r="F9" s="2" t="s">
        <v>5</v>
      </c>
      <c r="G9">
        <v>3</v>
      </c>
      <c r="H9">
        <v>7</v>
      </c>
      <c r="I9">
        <v>2</v>
      </c>
      <c r="J9">
        <v>9</v>
      </c>
      <c r="L9">
        <v>9</v>
      </c>
      <c r="M9">
        <v>8</v>
      </c>
      <c r="O9">
        <v>5</v>
      </c>
    </row>
    <row r="10" spans="3:15" x14ac:dyDescent="0.2">
      <c r="C10" s="1"/>
      <c r="F10" s="2" t="s">
        <v>6</v>
      </c>
      <c r="G10">
        <v>5</v>
      </c>
      <c r="J10">
        <v>8</v>
      </c>
      <c r="K10">
        <v>8</v>
      </c>
      <c r="L10">
        <v>8</v>
      </c>
      <c r="M10">
        <v>10</v>
      </c>
      <c r="O10">
        <v>6</v>
      </c>
    </row>
    <row r="11" spans="3:15" x14ac:dyDescent="0.2">
      <c r="C11" s="1"/>
      <c r="F11" s="2" t="s">
        <v>7</v>
      </c>
      <c r="G11">
        <v>4</v>
      </c>
      <c r="H11">
        <v>6</v>
      </c>
      <c r="J11">
        <v>4</v>
      </c>
      <c r="K11">
        <v>2</v>
      </c>
      <c r="L11">
        <v>8</v>
      </c>
      <c r="O11" s="6">
        <f>SUMPRODUCT(G11:M11,$G$14:$M$14)/(G14+H14+J14+K14+L14)</f>
        <v>4.4696356275303639</v>
      </c>
    </row>
    <row r="12" spans="3:15" x14ac:dyDescent="0.2">
      <c r="C12" s="1"/>
    </row>
    <row r="13" spans="3:15" x14ac:dyDescent="0.2">
      <c r="E13" s="4" t="s">
        <v>16</v>
      </c>
      <c r="F13" s="4" t="s">
        <v>17</v>
      </c>
      <c r="G13" s="4">
        <f>ABS(G4-$O$4)+ABS(G7-$O$7)+ABS(G8-$O$8)+ABS(G9-$O$9)+ABS(G10-$O$10)</f>
        <v>7</v>
      </c>
      <c r="H13" s="4">
        <f>ABS(H4-$O$4)+ABS(H8-$O$8)+ABS(H9-$O$9)</f>
        <v>8</v>
      </c>
      <c r="I13" s="4">
        <f>ABS(I4-$O$4)+ABS(I7-$O$7)+ABS(I8-$O$8)+ABS(I9-$O$9)</f>
        <v>13</v>
      </c>
      <c r="J13" s="4">
        <f>ABS(J4-$O$4)+ABS(J8-$O$8)+ABS(J9-$O$9)+ABS(J10-$O$10)</f>
        <v>7</v>
      </c>
      <c r="K13" s="4">
        <f>ABS(K7-$O$7)+ABS(K10-$O$10)</f>
        <v>4</v>
      </c>
      <c r="L13" s="4">
        <f>ABS(L7-$O$7)+ABS(L8-$O$8)+ABS(L9-$O$9)+ABS(L10-$O$10)</f>
        <v>7</v>
      </c>
      <c r="M13" s="4">
        <f>ABS(M4-$O$4)+ABS(M7-$O$7)+ABS(M8-$O$8)+ABS(M9-$O$9)+ABS(M10-$O$10)</f>
        <v>15</v>
      </c>
    </row>
    <row r="14" spans="3:15" x14ac:dyDescent="0.2">
      <c r="F14" s="5" t="s">
        <v>18</v>
      </c>
      <c r="G14" s="5">
        <f>1/(1+G13)</f>
        <v>0.125</v>
      </c>
      <c r="H14" s="5">
        <f t="shared" ref="H14:M14" si="0">1/(1+H13)</f>
        <v>0.1111111111111111</v>
      </c>
      <c r="I14" s="5">
        <f t="shared" si="0"/>
        <v>7.1428571428571425E-2</v>
      </c>
      <c r="J14" s="5">
        <f t="shared" si="0"/>
        <v>0.125</v>
      </c>
      <c r="K14" s="5">
        <f t="shared" si="0"/>
        <v>0.2</v>
      </c>
      <c r="L14" s="5">
        <f t="shared" si="0"/>
        <v>0.125</v>
      </c>
      <c r="M14" s="5">
        <f t="shared" si="0"/>
        <v>6.25E-2</v>
      </c>
    </row>
    <row r="20" spans="6:15" ht="19" x14ac:dyDescent="0.25">
      <c r="F20" s="8"/>
      <c r="G20" s="8" t="s">
        <v>19</v>
      </c>
      <c r="H20" s="8" t="s">
        <v>20</v>
      </c>
      <c r="I20" s="8" t="s">
        <v>21</v>
      </c>
      <c r="J20" s="8" t="s">
        <v>22</v>
      </c>
      <c r="K20" s="8" t="s">
        <v>23</v>
      </c>
      <c r="L20" s="8" t="s">
        <v>24</v>
      </c>
      <c r="M20" s="8"/>
      <c r="N20" s="8" t="s">
        <v>33</v>
      </c>
      <c r="O20" s="8" t="s">
        <v>34</v>
      </c>
    </row>
    <row r="21" spans="6:15" ht="19" x14ac:dyDescent="0.25">
      <c r="F21" s="8"/>
      <c r="G21" s="8"/>
      <c r="H21" s="8"/>
      <c r="I21" s="8"/>
      <c r="J21" s="8"/>
      <c r="K21" s="8"/>
      <c r="L21" s="8"/>
      <c r="M21" s="8"/>
      <c r="N21" s="8"/>
    </row>
    <row r="22" spans="6:15" ht="19" x14ac:dyDescent="0.25">
      <c r="F22" s="8" t="s">
        <v>25</v>
      </c>
      <c r="G22" s="8">
        <v>2.5</v>
      </c>
      <c r="H22" s="8">
        <v>3.5</v>
      </c>
      <c r="I22" s="8">
        <v>3</v>
      </c>
      <c r="J22" s="8">
        <v>3.5</v>
      </c>
      <c r="K22" s="8">
        <v>2.5</v>
      </c>
      <c r="L22" s="8">
        <v>3</v>
      </c>
      <c r="M22" s="8"/>
      <c r="N22" s="8">
        <f>ABS(G22-$G$30)+ABS(I22-$I$30)+ABS(K22-$K$30)</f>
        <v>2.5</v>
      </c>
      <c r="O22">
        <f>1/(1+N22)</f>
        <v>0.2857142857142857</v>
      </c>
    </row>
    <row r="23" spans="6:15" ht="19" x14ac:dyDescent="0.25">
      <c r="F23" s="8" t="s">
        <v>26</v>
      </c>
      <c r="G23" s="8">
        <v>3</v>
      </c>
      <c r="H23" s="8">
        <v>3.5</v>
      </c>
      <c r="I23" s="8">
        <v>1.5</v>
      </c>
      <c r="J23" s="8">
        <v>5</v>
      </c>
      <c r="K23" s="8">
        <v>3.5</v>
      </c>
      <c r="L23" s="8">
        <v>3</v>
      </c>
      <c r="M23" s="8"/>
      <c r="N23" s="8">
        <f t="shared" ref="N23:N28" si="1">ABS(G23-$G$30)+ABS(I23-$I$30)+ABS(K23-$K$30)</f>
        <v>5.5</v>
      </c>
      <c r="O23">
        <f t="shared" ref="O23:O28" si="2">1/(1+N23)</f>
        <v>0.15384615384615385</v>
      </c>
    </row>
    <row r="24" spans="6:15" ht="19" x14ac:dyDescent="0.25">
      <c r="F24" s="8" t="s">
        <v>27</v>
      </c>
      <c r="G24" s="8">
        <v>2.5</v>
      </c>
      <c r="H24" s="8">
        <v>3</v>
      </c>
      <c r="I24" s="8"/>
      <c r="J24" s="8">
        <v>3.5</v>
      </c>
      <c r="K24" s="8"/>
      <c r="L24" s="8">
        <v>4</v>
      </c>
      <c r="M24" s="8"/>
      <c r="N24" s="8">
        <f t="shared" si="1"/>
        <v>7</v>
      </c>
      <c r="O24">
        <f t="shared" si="2"/>
        <v>0.125</v>
      </c>
    </row>
    <row r="25" spans="6:15" ht="19" x14ac:dyDescent="0.25">
      <c r="F25" s="8" t="s">
        <v>28</v>
      </c>
      <c r="G25" s="8"/>
      <c r="H25" s="8">
        <v>3.5</v>
      </c>
      <c r="I25" s="8">
        <v>3</v>
      </c>
      <c r="J25" s="8">
        <v>4</v>
      </c>
      <c r="K25" s="8">
        <v>2.5</v>
      </c>
      <c r="L25" s="8">
        <v>4.5</v>
      </c>
      <c r="M25" s="8"/>
      <c r="N25" s="8">
        <f t="shared" si="1"/>
        <v>3</v>
      </c>
      <c r="O25">
        <f t="shared" si="2"/>
        <v>0.25</v>
      </c>
    </row>
    <row r="26" spans="6:15" ht="19" x14ac:dyDescent="0.25">
      <c r="F26" s="8" t="s">
        <v>29</v>
      </c>
      <c r="G26" s="8">
        <v>3</v>
      </c>
      <c r="H26" s="8">
        <v>4</v>
      </c>
      <c r="I26" s="8">
        <v>2</v>
      </c>
      <c r="J26" s="8">
        <v>3</v>
      </c>
      <c r="K26" s="8">
        <v>2</v>
      </c>
      <c r="L26" s="8">
        <v>3</v>
      </c>
      <c r="M26" s="8"/>
      <c r="N26" s="8">
        <f t="shared" si="1"/>
        <v>3.5</v>
      </c>
      <c r="O26">
        <f t="shared" si="2"/>
        <v>0.22222222222222221</v>
      </c>
    </row>
    <row r="27" spans="6:15" ht="19" x14ac:dyDescent="0.25">
      <c r="F27" s="8" t="s">
        <v>30</v>
      </c>
      <c r="G27" s="8">
        <v>3</v>
      </c>
      <c r="H27" s="8">
        <v>4</v>
      </c>
      <c r="I27" s="8"/>
      <c r="J27" s="8">
        <v>5</v>
      </c>
      <c r="K27" s="8">
        <v>3.5</v>
      </c>
      <c r="L27" s="8">
        <v>3</v>
      </c>
      <c r="M27" s="8"/>
      <c r="N27" s="8">
        <f t="shared" si="1"/>
        <v>7</v>
      </c>
      <c r="O27">
        <f t="shared" si="2"/>
        <v>0.125</v>
      </c>
    </row>
    <row r="28" spans="6:15" ht="19" x14ac:dyDescent="0.25">
      <c r="F28" s="8" t="s">
        <v>31</v>
      </c>
      <c r="G28" s="8"/>
      <c r="H28" s="8">
        <v>4.5</v>
      </c>
      <c r="I28" s="8"/>
      <c r="J28" s="8">
        <v>4</v>
      </c>
      <c r="K28" s="8">
        <v>1</v>
      </c>
      <c r="L28" s="8"/>
      <c r="M28" s="8"/>
      <c r="N28" s="8">
        <f t="shared" si="1"/>
        <v>6.5</v>
      </c>
      <c r="O28">
        <f t="shared" si="2"/>
        <v>0.13333333333333333</v>
      </c>
    </row>
    <row r="29" spans="6:15" ht="19" x14ac:dyDescent="0.25">
      <c r="F29" s="8"/>
      <c r="G29" s="8"/>
      <c r="H29" s="8"/>
      <c r="I29" s="8"/>
      <c r="J29" s="8"/>
      <c r="K29" s="8"/>
      <c r="L29" s="8"/>
      <c r="M29" s="8"/>
      <c r="N29" s="8"/>
    </row>
    <row r="30" spans="6:15" ht="19" x14ac:dyDescent="0.25">
      <c r="F30" s="7" t="s">
        <v>32</v>
      </c>
      <c r="G30" s="7">
        <v>1.5</v>
      </c>
      <c r="H30" s="7"/>
      <c r="I30" s="7">
        <v>4</v>
      </c>
      <c r="J30" s="7"/>
      <c r="K30" s="7">
        <v>2</v>
      </c>
      <c r="L30" s="8"/>
      <c r="M30" s="8"/>
      <c r="N30" s="8"/>
    </row>
    <row r="31" spans="6:15" ht="19" x14ac:dyDescent="0.25">
      <c r="F31" s="8"/>
      <c r="G31" s="8"/>
      <c r="H31" s="8"/>
      <c r="I31" s="8"/>
      <c r="J31" s="8"/>
      <c r="K31" s="8"/>
      <c r="L31" s="8"/>
      <c r="M31" s="8"/>
      <c r="N31" s="8"/>
    </row>
    <row r="32" spans="6:15" ht="21" x14ac:dyDescent="0.25">
      <c r="F32" s="10" t="s">
        <v>36</v>
      </c>
      <c r="G32" s="10"/>
      <c r="H32" s="10">
        <f>AVERAGE(H22:H28)</f>
        <v>3.7142857142857144</v>
      </c>
      <c r="I32" s="10"/>
      <c r="J32" s="10">
        <f t="shared" ref="I32:L32" si="3">AVERAGE(J22:J28)</f>
        <v>4</v>
      </c>
      <c r="K32" s="10"/>
      <c r="L32" s="10">
        <f t="shared" si="3"/>
        <v>3.4166666666666665</v>
      </c>
      <c r="M32" s="8"/>
      <c r="N32" s="8"/>
    </row>
    <row r="33" spans="6:14" ht="19" x14ac:dyDescent="0.25">
      <c r="F33" s="8"/>
      <c r="G33" s="8"/>
      <c r="H33" s="8"/>
      <c r="I33" s="8"/>
      <c r="J33" s="8"/>
      <c r="K33" s="8"/>
      <c r="L33" s="8"/>
      <c r="M33" s="8"/>
      <c r="N33" s="8"/>
    </row>
    <row r="34" spans="6:14" ht="24" x14ac:dyDescent="0.3">
      <c r="F34" s="9" t="s">
        <v>35</v>
      </c>
      <c r="G34" s="9"/>
      <c r="H34" s="9">
        <f>SUMPRODUCT(H22:H28,$O$22:$O$28)/($O$22+$O$23+$O$24+$O$25+$O$26+$O$27+$O$28)</f>
        <v>3.688743282737815</v>
      </c>
      <c r="I34" s="9"/>
      <c r="J34" s="9">
        <f>SUMPRODUCT(J22:J28,$O$22:$O$28)/($O$22+$O$23+$O$24+$O$25+$O$26+$O$27+$O$28)</f>
        <v>3.8851583859715286</v>
      </c>
      <c r="K34" s="9"/>
      <c r="L34" s="9">
        <f>SUMPRODUCT(L22:L28,$O$22:$O$28)/($O$22+$O$23+$O$24+$O$25+$O$26+$O$27)</f>
        <v>3.4303730951129796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2020-10-07T22:12:53Z</dcterms:created>
  <dcterms:modified xsi:type="dcterms:W3CDTF">2020-10-12T08:00:39Z</dcterms:modified>
</cp:coreProperties>
</file>